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reismeist\2023\KSSV Börde\Ausschreibung 22\"/>
    </mc:Choice>
  </mc:AlternateContent>
  <xr:revisionPtr revIDLastSave="0" documentId="13_ncr:1_{97F6C2F8-E912-432A-93D0-F5A0C7829A15}" xr6:coauthVersionLast="47" xr6:coauthVersionMax="47" xr10:uidLastSave="{00000000-0000-0000-0000-000000000000}"/>
  <bookViews>
    <workbookView xWindow="-108" yWindow="-108" windowWidth="23256" windowHeight="12576" xr2:uid="{2AE4B87F-C9D9-4345-8E5B-2D38328A438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5" i="1"/>
  <c r="C2" i="1"/>
</calcChain>
</file>

<file path=xl/sharedStrings.xml><?xml version="1.0" encoding="utf-8"?>
<sst xmlns="http://schemas.openxmlformats.org/spreadsheetml/2006/main" count="72" uniqueCount="43">
  <si>
    <t>51 - 60</t>
  </si>
  <si>
    <t>Alter</t>
  </si>
  <si>
    <t>66 - 70</t>
  </si>
  <si>
    <t>71 - 75</t>
  </si>
  <si>
    <t>≥ - 76</t>
  </si>
  <si>
    <t>Senioren I m</t>
  </si>
  <si>
    <t>Senioren I w</t>
  </si>
  <si>
    <t>Senioren II m</t>
  </si>
  <si>
    <t>Senioren II w</t>
  </si>
  <si>
    <t>Senioren III m</t>
  </si>
  <si>
    <t>Senioren III w</t>
  </si>
  <si>
    <t>Senioren IV m</t>
  </si>
  <si>
    <t>Senioren IV w</t>
  </si>
  <si>
    <t>Senioren V m</t>
  </si>
  <si>
    <t>Senioren V w</t>
  </si>
  <si>
    <t>Nr.</t>
  </si>
  <si>
    <t>Herren I</t>
  </si>
  <si>
    <t>21 - 40</t>
  </si>
  <si>
    <t>Damen I</t>
  </si>
  <si>
    <t>Herren II</t>
  </si>
  <si>
    <t>41 - 50</t>
  </si>
  <si>
    <t>Damen II</t>
  </si>
  <si>
    <t>61 - 65</t>
  </si>
  <si>
    <t>Eingabe Geburtstag</t>
  </si>
  <si>
    <t>Herren III</t>
  </si>
  <si>
    <t>Damen III</t>
  </si>
  <si>
    <t>Herren IV</t>
  </si>
  <si>
    <t>Damen IV</t>
  </si>
  <si>
    <t>Schüler m</t>
  </si>
  <si>
    <t>Schüler w</t>
  </si>
  <si>
    <t>Jugend m</t>
  </si>
  <si>
    <t>Jugend w</t>
  </si>
  <si>
    <t>Junioren II m</t>
  </si>
  <si>
    <t>Junioren II w</t>
  </si>
  <si>
    <t>Junioren I m</t>
  </si>
  <si>
    <t>Junioren I w</t>
  </si>
  <si>
    <t>≤ 14</t>
  </si>
  <si>
    <t>≥ 61</t>
  </si>
  <si>
    <t>15 - 16</t>
  </si>
  <si>
    <t>17 - 18</t>
  </si>
  <si>
    <t>19 - 20</t>
  </si>
  <si>
    <t>Startklassenrechner - "Frei" Disziplinen</t>
  </si>
  <si>
    <t>Startklassenrechner - "Auflage" Disziplinen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</si>
</sst>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7187B-758B-456F-8364-6CEA710D4850}">
  <dimension ref="A1:M29"/>
  <sheetViews>
    <sheetView tabSelected="1" workbookViewId="0">
      <selection activeCell="K6" sqref="K6"/>
    </sheetView>
  </sheetViews>
  <sheetFormatPr baseColWidth="10" defaultRowHeight="14.4" x14ac:dyDescent="0.3"/>
  <cols>
    <col min="3" max="4" width="6" customWidth="1"/>
    <col min="5" max="5" width="15.6640625" customWidth="1"/>
    <col min="7" max="7" width="4.33203125" style="2" customWidth="1"/>
    <col min="8" max="8" width="8.77734375" customWidth="1"/>
    <col min="9" max="9" width="3.77734375" style="2" customWidth="1"/>
    <col min="10" max="10" width="4.6640625" style="2" bestFit="1" customWidth="1"/>
    <col min="11" max="11" width="11.44140625" style="2" bestFit="1" customWidth="1"/>
    <col min="12" max="12" width="8.77734375" customWidth="1"/>
    <col min="13" max="13" width="3.77734375" style="2" customWidth="1"/>
  </cols>
  <sheetData>
    <row r="1" spans="1:7" x14ac:dyDescent="0.3">
      <c r="A1" s="10" t="s">
        <v>23</v>
      </c>
      <c r="B1" s="10"/>
      <c r="C1" s="3" t="s">
        <v>1</v>
      </c>
    </row>
    <row r="2" spans="1:7" x14ac:dyDescent="0.3">
      <c r="A2" s="8">
        <v>25204</v>
      </c>
      <c r="B2" s="9"/>
      <c r="C2" s="3">
        <f ca="1">(YEAR(NOW())-YEAR(A2))</f>
        <v>53</v>
      </c>
    </row>
    <row r="4" spans="1:7" ht="18" x14ac:dyDescent="0.35">
      <c r="A4" s="11" t="s">
        <v>42</v>
      </c>
      <c r="B4" s="11"/>
      <c r="C4" s="11"/>
      <c r="D4" s="11"/>
      <c r="E4" s="11"/>
      <c r="F4" s="11"/>
    </row>
    <row r="5" spans="1:7" ht="15" customHeight="1" x14ac:dyDescent="0.3">
      <c r="A5" s="6" t="str">
        <f ca="1">IF(AND((YEAR(NOW())-YEAR(A2))&gt;=21,(YEAR(NOW())-YEAR(A2))&lt;=40),"Herren I",IF(AND((YEAR(NOW())-YEAR(A2))&gt;=41,(YEAR(NOW())-YEAR(A2))&lt;=50),"Herren II",IF(AND((YEAR(NOW())-YEAR(A2))&gt;=51,(YEAR(NOW())-YEAR(A2))&lt;=60),"Senioren I",IF(AND((YEAR(NOW())-YEAR(A2))&gt;=61,(YEAR(NOW())-YEAR(A2))&lt;=65),"Senioren II",IF(AND((YEAR(NOW())-YEAR(A2))&gt;=66,(YEAR(NOW())-YEAR(A2))&lt;=70),"Senioren III",IF(AND((YEAR(NOW())-YEAR(A2))&gt;=71,(YEAR(NOW())-YEAR(A2))&lt;=75),"Senioren IV",IF((YEAR(NOW())-YEAR(A2))&gt;=76,"Senioren V",IF((YEAR(NOW())-YEAR(A2))&lt;=21,"kein Start möglich"))))))))</f>
        <v>Senioren I</v>
      </c>
      <c r="B5" s="7"/>
    </row>
    <row r="6" spans="1:7" ht="15" customHeight="1" x14ac:dyDescent="0.3">
      <c r="B6" s="2" t="s">
        <v>1</v>
      </c>
      <c r="C6" s="2" t="s">
        <v>15</v>
      </c>
      <c r="D6" s="2"/>
      <c r="F6" s="2" t="s">
        <v>1</v>
      </c>
      <c r="G6" s="2" t="s">
        <v>15</v>
      </c>
    </row>
    <row r="7" spans="1:7" ht="15" customHeight="1" x14ac:dyDescent="0.3">
      <c r="A7" t="s">
        <v>16</v>
      </c>
      <c r="B7" s="2" t="s">
        <v>17</v>
      </c>
      <c r="C7" s="2">
        <v>10</v>
      </c>
      <c r="D7" s="2"/>
      <c r="E7" t="s">
        <v>8</v>
      </c>
      <c r="F7" s="2" t="s">
        <v>22</v>
      </c>
      <c r="G7" s="2">
        <v>73</v>
      </c>
    </row>
    <row r="8" spans="1:7" ht="15" customHeight="1" x14ac:dyDescent="0.3">
      <c r="A8" t="s">
        <v>18</v>
      </c>
      <c r="B8" s="2" t="s">
        <v>17</v>
      </c>
      <c r="C8" s="2">
        <v>11</v>
      </c>
      <c r="D8" s="2"/>
      <c r="E8" t="s">
        <v>9</v>
      </c>
      <c r="F8" s="2" t="s">
        <v>2</v>
      </c>
      <c r="G8" s="2">
        <v>74</v>
      </c>
    </row>
    <row r="9" spans="1:7" ht="15" customHeight="1" x14ac:dyDescent="0.3">
      <c r="A9" t="s">
        <v>19</v>
      </c>
      <c r="B9" s="2" t="s">
        <v>20</v>
      </c>
      <c r="C9" s="2">
        <v>12</v>
      </c>
      <c r="D9" s="2"/>
      <c r="E9" t="s">
        <v>10</v>
      </c>
      <c r="F9" s="2" t="s">
        <v>2</v>
      </c>
      <c r="G9" s="2">
        <v>75</v>
      </c>
    </row>
    <row r="10" spans="1:7" ht="15" customHeight="1" x14ac:dyDescent="0.3">
      <c r="A10" t="s">
        <v>21</v>
      </c>
      <c r="B10" s="2" t="s">
        <v>20</v>
      </c>
      <c r="C10" s="2">
        <v>13</v>
      </c>
      <c r="D10" s="2"/>
      <c r="E10" t="s">
        <v>11</v>
      </c>
      <c r="F10" s="2" t="s">
        <v>3</v>
      </c>
      <c r="G10" s="2">
        <v>76</v>
      </c>
    </row>
    <row r="11" spans="1:7" ht="15" customHeight="1" x14ac:dyDescent="0.3">
      <c r="A11" t="s">
        <v>5</v>
      </c>
      <c r="B11" s="2" t="s">
        <v>0</v>
      </c>
      <c r="C11" s="2">
        <v>70</v>
      </c>
      <c r="D11" s="2"/>
      <c r="E11" t="s">
        <v>12</v>
      </c>
      <c r="F11" s="2" t="s">
        <v>3</v>
      </c>
      <c r="G11" s="2">
        <v>77</v>
      </c>
    </row>
    <row r="12" spans="1:7" ht="15" customHeight="1" x14ac:dyDescent="0.3">
      <c r="A12" t="s">
        <v>6</v>
      </c>
      <c r="B12" s="2" t="s">
        <v>0</v>
      </c>
      <c r="C12" s="2">
        <v>71</v>
      </c>
      <c r="D12" s="2"/>
      <c r="E12" t="s">
        <v>13</v>
      </c>
      <c r="F12" s="5" t="s">
        <v>4</v>
      </c>
      <c r="G12" s="2">
        <v>78</v>
      </c>
    </row>
    <row r="13" spans="1:7" ht="15" customHeight="1" x14ac:dyDescent="0.3">
      <c r="A13" t="s">
        <v>7</v>
      </c>
      <c r="B13" s="2" t="s">
        <v>22</v>
      </c>
      <c r="C13" s="2">
        <v>72</v>
      </c>
      <c r="D13" s="2"/>
      <c r="E13" t="s">
        <v>14</v>
      </c>
      <c r="F13" s="5" t="s">
        <v>4</v>
      </c>
      <c r="G13" s="2">
        <v>79</v>
      </c>
    </row>
    <row r="14" spans="1:7" ht="15" customHeight="1" x14ac:dyDescent="0.3"/>
    <row r="15" spans="1:7" ht="15" customHeight="1" x14ac:dyDescent="0.3"/>
    <row r="16" spans="1:7" ht="15" customHeight="1" x14ac:dyDescent="0.35">
      <c r="A16" s="11" t="s">
        <v>41</v>
      </c>
      <c r="B16" s="11"/>
      <c r="C16" s="11"/>
      <c r="D16" s="11"/>
      <c r="E16" s="11"/>
      <c r="F16" s="11"/>
    </row>
    <row r="17" spans="1:8" x14ac:dyDescent="0.3">
      <c r="A17" s="6" t="str">
        <f ca="1">IF(AND((YEAR(NOW())-YEAR(A2))&gt;=21,(YEAR(NOW())-YEAR(A2))&lt;=40),"Herren I",IF(AND((YEAR(NOW())-YEAR(A2))&gt;=41,(YEAR(NOW())-YEAR(A2))&lt;=50),"Herren II",IF(AND((YEAR(NOW())-YEAR(A2))&gt;=51,(YEAR(NOW())-YEAR(A2))&lt;=60),"Herren III",IF((YEAR(NOW())-YEAR(A2))&gt;=61,"Herren IV",IF(AND((YEAR(NOW())-YEAR(A2))&gt;=19,(YEAR(NOW())-YEAR(A2))&lt;=20),"Junioren I",IF(AND((YEAR(NOW())-YEAR(A2))&gt;=17,(YEAR(NOW())-YEAR(A2))&lt;=18),"Junioren II",IF(AND((YEAR(NOW())-YEAR(A2))&gt;=15,(YEAR(NOW())-YEAR(A2))&lt;=16),"Jugend",IF(AND((YEAR(NOW())-YEAR(A2))&gt;=12,(YEAR(NOW())-YEAR(A2))&lt;=14),"Schüler","kein Start möglich"))))))))</f>
        <v>Herren III</v>
      </c>
      <c r="B17" s="7"/>
    </row>
    <row r="18" spans="1:8" x14ac:dyDescent="0.3">
      <c r="B18" t="s">
        <v>1</v>
      </c>
      <c r="C18" s="2" t="s">
        <v>15</v>
      </c>
      <c r="D18" s="2"/>
      <c r="E18" s="2"/>
      <c r="F18" s="2" t="s">
        <v>1</v>
      </c>
      <c r="G18" s="2" t="s">
        <v>15</v>
      </c>
    </row>
    <row r="19" spans="1:8" x14ac:dyDescent="0.3">
      <c r="A19" t="s">
        <v>16</v>
      </c>
      <c r="B19" t="s">
        <v>17</v>
      </c>
      <c r="C19" s="2">
        <v>10</v>
      </c>
      <c r="D19" s="2"/>
      <c r="E19" s="4" t="s">
        <v>28</v>
      </c>
      <c r="F19" s="5" t="s">
        <v>36</v>
      </c>
      <c r="G19" s="2">
        <v>20</v>
      </c>
    </row>
    <row r="20" spans="1:8" x14ac:dyDescent="0.3">
      <c r="A20" t="s">
        <v>18</v>
      </c>
      <c r="B20" t="s">
        <v>17</v>
      </c>
      <c r="C20" s="2">
        <v>11</v>
      </c>
      <c r="D20" s="2"/>
      <c r="E20" s="4" t="s">
        <v>29</v>
      </c>
      <c r="F20" s="5" t="s">
        <v>36</v>
      </c>
      <c r="G20" s="2">
        <v>21</v>
      </c>
    </row>
    <row r="21" spans="1:8" x14ac:dyDescent="0.3">
      <c r="A21" t="s">
        <v>19</v>
      </c>
      <c r="B21" t="s">
        <v>20</v>
      </c>
      <c r="C21" s="2">
        <v>12</v>
      </c>
      <c r="D21" s="2"/>
      <c r="E21" s="4" t="s">
        <v>30</v>
      </c>
      <c r="F21" s="2" t="s">
        <v>38</v>
      </c>
      <c r="G21" s="2">
        <v>30</v>
      </c>
    </row>
    <row r="22" spans="1:8" x14ac:dyDescent="0.3">
      <c r="A22" t="s">
        <v>21</v>
      </c>
      <c r="B22" t="s">
        <v>20</v>
      </c>
      <c r="C22" s="2">
        <v>13</v>
      </c>
      <c r="D22" s="2"/>
      <c r="E22" s="4" t="s">
        <v>31</v>
      </c>
      <c r="F22" s="2" t="s">
        <v>38</v>
      </c>
      <c r="G22" s="2">
        <v>31</v>
      </c>
    </row>
    <row r="23" spans="1:8" x14ac:dyDescent="0.3">
      <c r="A23" t="s">
        <v>24</v>
      </c>
      <c r="B23" t="s">
        <v>0</v>
      </c>
      <c r="C23" s="2">
        <v>14</v>
      </c>
      <c r="D23" s="2"/>
      <c r="E23" s="4" t="s">
        <v>32</v>
      </c>
      <c r="F23" s="2" t="s">
        <v>39</v>
      </c>
      <c r="G23" s="2">
        <v>42</v>
      </c>
    </row>
    <row r="24" spans="1:8" x14ac:dyDescent="0.3">
      <c r="A24" t="s">
        <v>25</v>
      </c>
      <c r="B24" t="s">
        <v>0</v>
      </c>
      <c r="C24" s="2">
        <v>15</v>
      </c>
      <c r="D24" s="2"/>
      <c r="E24" s="4" t="s">
        <v>33</v>
      </c>
      <c r="F24" s="2" t="s">
        <v>39</v>
      </c>
      <c r="G24" s="2">
        <v>43</v>
      </c>
    </row>
    <row r="25" spans="1:8" x14ac:dyDescent="0.3">
      <c r="A25" t="s">
        <v>26</v>
      </c>
      <c r="B25" s="1" t="s">
        <v>37</v>
      </c>
      <c r="C25" s="2">
        <v>16</v>
      </c>
      <c r="D25" s="2"/>
      <c r="E25" s="4" t="s">
        <v>34</v>
      </c>
      <c r="F25" s="2" t="s">
        <v>40</v>
      </c>
      <c r="G25" s="2">
        <v>40</v>
      </c>
    </row>
    <row r="26" spans="1:8" x14ac:dyDescent="0.3">
      <c r="A26" t="s">
        <v>27</v>
      </c>
      <c r="B26" s="1" t="s">
        <v>37</v>
      </c>
      <c r="C26" s="2">
        <v>17</v>
      </c>
      <c r="D26" s="2"/>
      <c r="E26" s="4" t="s">
        <v>35</v>
      </c>
      <c r="F26" s="2" t="s">
        <v>40</v>
      </c>
      <c r="G26" s="2">
        <v>41</v>
      </c>
    </row>
    <row r="28" spans="1:8" x14ac:dyDescent="0.3">
      <c r="H28" s="1"/>
    </row>
    <row r="29" spans="1:8" x14ac:dyDescent="0.3">
      <c r="H29" s="1"/>
    </row>
  </sheetData>
  <sheetProtection algorithmName="SHA-512" hashValue="NdBDTGONPBXj29DjqMneegH1o2AxYDx0deQsBewr6UbYNGHGxAKiktAscJaOoidNYwWR/zIe7OhjzP1RnzQcGQ==" saltValue="NTyjyi2hNj4cACeIyFrgog==" spinCount="100000" sheet="1" objects="1" scenarios="1"/>
  <protectedRanges>
    <protectedRange sqref="A2" name="Bereich1"/>
  </protectedRanges>
  <mergeCells count="6">
    <mergeCell ref="A17:B17"/>
    <mergeCell ref="A2:B2"/>
    <mergeCell ref="A1:B1"/>
    <mergeCell ref="A4:F4"/>
    <mergeCell ref="A16:F16"/>
    <mergeCell ref="A5:B5"/>
  </mergeCells>
  <phoneticPr fontId="2" type="noConversion"/>
  <conditionalFormatting sqref="B20:C20">
    <cfRule type="expression" dxfId="36" priority="70">
      <formula>$E5="Herren I"</formula>
    </cfRule>
  </conditionalFormatting>
  <conditionalFormatting sqref="A5">
    <cfRule type="containsText" dxfId="35" priority="40" operator="containsText" text="kein Start möglich">
      <formula>NOT(ISERROR(SEARCH("kein Start möglich",A5)))</formula>
    </cfRule>
  </conditionalFormatting>
  <conditionalFormatting sqref="A17">
    <cfRule type="containsText" dxfId="34" priority="39" operator="containsText" text="kein Start möglich">
      <formula>NOT(ISERROR(SEARCH("kein Start möglich",A17)))</formula>
    </cfRule>
  </conditionalFormatting>
  <conditionalFormatting sqref="A7:C7">
    <cfRule type="expression" dxfId="33" priority="73">
      <formula>$A5="Herren I"</formula>
    </cfRule>
  </conditionalFormatting>
  <conditionalFormatting sqref="A8:C8">
    <cfRule type="expression" dxfId="32" priority="74">
      <formula>$A5="Herren I"</formula>
    </cfRule>
  </conditionalFormatting>
  <conditionalFormatting sqref="A19:C19">
    <cfRule type="expression" dxfId="31" priority="75">
      <formula>$A5="Herren I"</formula>
    </cfRule>
  </conditionalFormatting>
  <conditionalFormatting sqref="A20:C20">
    <cfRule type="expression" dxfId="30" priority="76">
      <formula>$A5="Herren I"</formula>
    </cfRule>
  </conditionalFormatting>
  <conditionalFormatting sqref="A9:C9">
    <cfRule type="expression" dxfId="29" priority="77">
      <formula>$A5="Herren II"</formula>
    </cfRule>
  </conditionalFormatting>
  <conditionalFormatting sqref="A10:C10">
    <cfRule type="expression" dxfId="28" priority="78">
      <formula>$A5="Herren II"</formula>
    </cfRule>
  </conditionalFormatting>
  <conditionalFormatting sqref="A21:C21">
    <cfRule type="expression" dxfId="27" priority="79">
      <formula>$A5="Herren II"</formula>
    </cfRule>
  </conditionalFormatting>
  <conditionalFormatting sqref="A22:C22">
    <cfRule type="expression" dxfId="26" priority="80">
      <formula>$A5="Herren II"</formula>
    </cfRule>
  </conditionalFormatting>
  <conditionalFormatting sqref="E10:G10">
    <cfRule type="expression" dxfId="25" priority="81">
      <formula>$A5="Senioren IV"</formula>
    </cfRule>
  </conditionalFormatting>
  <conditionalFormatting sqref="E11:G11">
    <cfRule type="expression" dxfId="24" priority="82">
      <formula>$A5="Senioren IV"</formula>
    </cfRule>
  </conditionalFormatting>
  <conditionalFormatting sqref="E12:G12">
    <cfRule type="expression" dxfId="23" priority="83">
      <formula>$A5="Senioren V"</formula>
    </cfRule>
  </conditionalFormatting>
  <conditionalFormatting sqref="E13:G13">
    <cfRule type="expression" dxfId="22" priority="84">
      <formula>$A5="Senioren V"</formula>
    </cfRule>
  </conditionalFormatting>
  <conditionalFormatting sqref="E9:G9">
    <cfRule type="expression" dxfId="21" priority="85">
      <formula>$A5="Senioren III"</formula>
    </cfRule>
  </conditionalFormatting>
  <conditionalFormatting sqref="E8:G8">
    <cfRule type="expression" dxfId="20" priority="86">
      <formula>$A5="Senioren III"</formula>
    </cfRule>
  </conditionalFormatting>
  <conditionalFormatting sqref="A13">
    <cfRule type="expression" dxfId="19" priority="87">
      <formula>$A5="Senioren II"</formula>
    </cfRule>
  </conditionalFormatting>
  <conditionalFormatting sqref="E7">
    <cfRule type="expression" dxfId="18" priority="88">
      <formula>$A5="Senioren II"</formula>
    </cfRule>
  </conditionalFormatting>
  <conditionalFormatting sqref="B11:C11">
    <cfRule type="expression" dxfId="17" priority="98">
      <formula>$A5="Senioren I"</formula>
    </cfRule>
  </conditionalFormatting>
  <conditionalFormatting sqref="B12:C12">
    <cfRule type="expression" dxfId="16" priority="99">
      <formula>$A5="Senioren I"</formula>
    </cfRule>
  </conditionalFormatting>
  <conditionalFormatting sqref="B23:C23">
    <cfRule type="expression" dxfId="15" priority="100">
      <formula>$A5="Senioren I"</formula>
    </cfRule>
  </conditionalFormatting>
  <conditionalFormatting sqref="B24:C24">
    <cfRule type="expression" dxfId="14" priority="101">
      <formula>$A5="Senioren I"</formula>
    </cfRule>
  </conditionalFormatting>
  <conditionalFormatting sqref="A24">
    <cfRule type="expression" dxfId="13" priority="102">
      <formula>$A17="Herren III"</formula>
    </cfRule>
  </conditionalFormatting>
  <conditionalFormatting sqref="A23">
    <cfRule type="expression" dxfId="12" priority="103">
      <formula>$A17="Herren III"</formula>
    </cfRule>
  </conditionalFormatting>
  <conditionalFormatting sqref="A11">
    <cfRule type="expression" dxfId="11" priority="104">
      <formula>$A17="Herren III"</formula>
    </cfRule>
  </conditionalFormatting>
  <conditionalFormatting sqref="A12">
    <cfRule type="expression" dxfId="10" priority="105">
      <formula>$A17="Herren III"</formula>
    </cfRule>
  </conditionalFormatting>
  <conditionalFormatting sqref="A25:C25">
    <cfRule type="expression" dxfId="9" priority="106">
      <formula>$A17="Herren IV"</formula>
    </cfRule>
  </conditionalFormatting>
  <conditionalFormatting sqref="A26:C26">
    <cfRule type="expression" dxfId="8" priority="107">
      <formula>$A17="Herren IV"</formula>
    </cfRule>
  </conditionalFormatting>
  <conditionalFormatting sqref="E25:G25">
    <cfRule type="expression" dxfId="7" priority="108">
      <formula>$A17="Junioren I"</formula>
    </cfRule>
  </conditionalFormatting>
  <conditionalFormatting sqref="E26:G26">
    <cfRule type="expression" dxfId="6" priority="109">
      <formula>$A17="Junioren I"</formula>
    </cfRule>
  </conditionalFormatting>
  <conditionalFormatting sqref="E24:G24">
    <cfRule type="expression" dxfId="5" priority="110">
      <formula>$A17="Junioren II"</formula>
    </cfRule>
  </conditionalFormatting>
  <conditionalFormatting sqref="E23:G23">
    <cfRule type="expression" dxfId="4" priority="111">
      <formula>$A17="Junioren II"</formula>
    </cfRule>
  </conditionalFormatting>
  <conditionalFormatting sqref="E21:G21">
    <cfRule type="expression" dxfId="3" priority="112">
      <formula>$A17="Jugend"</formula>
    </cfRule>
  </conditionalFormatting>
  <conditionalFormatting sqref="E22:G22">
    <cfRule type="expression" dxfId="2" priority="113">
      <formula>$A17="Jugend"</formula>
    </cfRule>
  </conditionalFormatting>
  <conditionalFormatting sqref="E20:G20">
    <cfRule type="expression" dxfId="1" priority="114">
      <formula>$A17="Schüler"</formula>
    </cfRule>
  </conditionalFormatting>
  <conditionalFormatting sqref="E19:G19">
    <cfRule type="expression" dxfId="0" priority="115">
      <formula>$A17="Schüler"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Abel</dc:creator>
  <cp:lastModifiedBy>Ingo Abel</cp:lastModifiedBy>
  <cp:lastPrinted>2022-12-18T11:30:52Z</cp:lastPrinted>
  <dcterms:created xsi:type="dcterms:W3CDTF">2022-12-16T10:50:23Z</dcterms:created>
  <dcterms:modified xsi:type="dcterms:W3CDTF">2022-12-19T12:39:06Z</dcterms:modified>
</cp:coreProperties>
</file>